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nishimotoh\Desktop\"/>
    </mc:Choice>
  </mc:AlternateContent>
  <bookViews>
    <workbookView xWindow="0" yWindow="0" windowWidth="17700" windowHeight="12090"/>
  </bookViews>
  <sheets>
    <sheet name="利用料 R3.4.1-(入力用)" sheetId="10" r:id="rId1"/>
  </sheets>
  <definedNames>
    <definedName name="_xlnm.Print_Area" localSheetId="0">'利用料 R3.4.1-(入力用)'!$A$1:$Q$84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3" i="10" l="1"/>
  <c r="M40" i="10" l="1"/>
  <c r="H41" i="10"/>
  <c r="C41" i="10"/>
  <c r="M42" i="10" l="1"/>
</calcChain>
</file>

<file path=xl/comments1.xml><?xml version="1.0" encoding="utf-8"?>
<comments xmlns="http://schemas.openxmlformats.org/spreadsheetml/2006/main">
  <authors>
    <author>nishimotoh</author>
  </authors>
  <commentList>
    <comment ref="M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居住に要する費用</t>
        </r>
      </text>
    </comment>
    <comment ref="C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電気代
（基本料金＋電気使用料金）</t>
        </r>
      </text>
    </comment>
    <comment ref="H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水道代</t>
        </r>
      </text>
    </comment>
  </commentList>
</comments>
</file>

<file path=xl/sharedStrings.xml><?xml version="1.0" encoding="utf-8"?>
<sst xmlns="http://schemas.openxmlformats.org/spreadsheetml/2006/main" count="171" uniqueCount="70">
  <si>
    <t>対象収入による階層区分（年間収入）</t>
    <rPh sb="0" eb="2">
      <t>タイショウ</t>
    </rPh>
    <rPh sb="2" eb="4">
      <t>シュウニュウ</t>
    </rPh>
    <rPh sb="7" eb="9">
      <t>カイソウ</t>
    </rPh>
    <rPh sb="9" eb="11">
      <t>クブン</t>
    </rPh>
    <rPh sb="12" eb="14">
      <t>ネンカン</t>
    </rPh>
    <rPh sb="14" eb="16">
      <t>シュウニュウ</t>
    </rPh>
    <phoneticPr fontId="1"/>
  </si>
  <si>
    <t>生活費（主に食費）</t>
    <rPh sb="0" eb="2">
      <t>セイカツ</t>
    </rPh>
    <rPh sb="2" eb="3">
      <t>ヒ</t>
    </rPh>
    <rPh sb="4" eb="5">
      <t>オモ</t>
    </rPh>
    <rPh sb="6" eb="8">
      <t>ショクヒ</t>
    </rPh>
    <phoneticPr fontId="1"/>
  </si>
  <si>
    <t>円</t>
    <rPh sb="0" eb="1">
      <t>エン</t>
    </rPh>
    <phoneticPr fontId="1"/>
  </si>
  <si>
    <t>　冬季加算（11月～3月）</t>
    <rPh sb="1" eb="3">
      <t>トウキ</t>
    </rPh>
    <rPh sb="3" eb="5">
      <t>カサン</t>
    </rPh>
    <rPh sb="8" eb="9">
      <t>ガツ</t>
    </rPh>
    <rPh sb="11" eb="12">
      <t>ガツ</t>
    </rPh>
    <phoneticPr fontId="1"/>
  </si>
  <si>
    <t>サービスの提供に要する費用（国の基準による）</t>
    <rPh sb="5" eb="7">
      <t>テイキョウ</t>
    </rPh>
    <rPh sb="8" eb="9">
      <t>ヨウ</t>
    </rPh>
    <rPh sb="11" eb="13">
      <t>ヒヨウ</t>
    </rPh>
    <rPh sb="14" eb="15">
      <t>クニ</t>
    </rPh>
    <rPh sb="16" eb="18">
      <t>キジュン</t>
    </rPh>
    <phoneticPr fontId="1"/>
  </si>
  <si>
    <t>サービスの提供に要する費用
徴収額（月額）</t>
    <rPh sb="5" eb="7">
      <t>テイキョウ</t>
    </rPh>
    <rPh sb="8" eb="9">
      <t>ヨウ</t>
    </rPh>
    <rPh sb="11" eb="13">
      <t>ヒヨウ</t>
    </rPh>
    <rPh sb="14" eb="16">
      <t>チョウシュウ</t>
    </rPh>
    <rPh sb="16" eb="17">
      <t>ガク</t>
    </rPh>
    <rPh sb="18" eb="19">
      <t>ゲツ</t>
    </rPh>
    <rPh sb="19" eb="20">
      <t>ガク</t>
    </rPh>
    <phoneticPr fontId="1"/>
  </si>
  <si>
    <t>～</t>
    <phoneticPr fontId="1"/>
  </si>
  <si>
    <t>円以下</t>
    <rPh sb="0" eb="1">
      <t>エン</t>
    </rPh>
    <rPh sb="1" eb="3">
      <t>イカ</t>
    </rPh>
    <phoneticPr fontId="1"/>
  </si>
  <si>
    <t>円以上</t>
    <rPh sb="0" eb="1">
      <t>エン</t>
    </rPh>
    <rPh sb="1" eb="3">
      <t>イジョウ</t>
    </rPh>
    <phoneticPr fontId="1"/>
  </si>
  <si>
    <t>居住に要する費用</t>
    <rPh sb="0" eb="2">
      <t>キョジュウ</t>
    </rPh>
    <rPh sb="3" eb="4">
      <t>ヨウ</t>
    </rPh>
    <rPh sb="6" eb="8">
      <t>ヒヨウ</t>
    </rPh>
    <phoneticPr fontId="1"/>
  </si>
  <si>
    <t>●基本利用料金</t>
    <rPh sb="1" eb="3">
      <t>キホン</t>
    </rPh>
    <rPh sb="3" eb="5">
      <t>リヨウ</t>
    </rPh>
    <rPh sb="5" eb="7">
      <t>リョウキン</t>
    </rPh>
    <phoneticPr fontId="1"/>
  </si>
  <si>
    <t>●その他利用料金</t>
    <rPh sb="3" eb="4">
      <t>タ</t>
    </rPh>
    <rPh sb="4" eb="6">
      <t>リヨウ</t>
    </rPh>
    <rPh sb="6" eb="8">
      <t>リョウキン</t>
    </rPh>
    <phoneticPr fontId="1"/>
  </si>
  <si>
    <t>電気代</t>
    <rPh sb="0" eb="2">
      <t>デンキ</t>
    </rPh>
    <rPh sb="2" eb="3">
      <t>ダイ</t>
    </rPh>
    <phoneticPr fontId="1"/>
  </si>
  <si>
    <t>各居室で使用された電気代は入居者様のご負担です。</t>
    <rPh sb="0" eb="3">
      <t>カクキョシツ</t>
    </rPh>
    <rPh sb="4" eb="6">
      <t>シヨウ</t>
    </rPh>
    <rPh sb="9" eb="11">
      <t>デンキ</t>
    </rPh>
    <rPh sb="11" eb="12">
      <t>ダイ</t>
    </rPh>
    <rPh sb="13" eb="15">
      <t>ニュウキョ</t>
    </rPh>
    <rPh sb="15" eb="16">
      <t>シャ</t>
    </rPh>
    <rPh sb="16" eb="17">
      <t>サマ</t>
    </rPh>
    <rPh sb="19" eb="21">
      <t>フタン</t>
    </rPh>
    <phoneticPr fontId="1"/>
  </si>
  <si>
    <t>基本料金</t>
    <rPh sb="0" eb="2">
      <t>キホン</t>
    </rPh>
    <rPh sb="2" eb="4">
      <t>リョウキン</t>
    </rPh>
    <phoneticPr fontId="1"/>
  </si>
  <si>
    <t>使用料</t>
    <rPh sb="0" eb="3">
      <t>シヨウリョウ</t>
    </rPh>
    <phoneticPr fontId="1"/>
  </si>
  <si>
    <t>水道代</t>
    <rPh sb="0" eb="2">
      <t>スイドウ</t>
    </rPh>
    <rPh sb="2" eb="3">
      <t>ダイ</t>
    </rPh>
    <phoneticPr fontId="1"/>
  </si>
  <si>
    <t>各居室で使用された水道代は入居者様のご負担です。</t>
    <rPh sb="0" eb="3">
      <t>カクキョシツ</t>
    </rPh>
    <rPh sb="4" eb="6">
      <t>シヨウ</t>
    </rPh>
    <rPh sb="9" eb="11">
      <t>スイドウ</t>
    </rPh>
    <rPh sb="11" eb="12">
      <t>ダイ</t>
    </rPh>
    <rPh sb="13" eb="16">
      <t>ニュウキョシャ</t>
    </rPh>
    <rPh sb="16" eb="17">
      <t>サマ</t>
    </rPh>
    <rPh sb="19" eb="21">
      <t>フタン</t>
    </rPh>
    <phoneticPr fontId="1"/>
  </si>
  <si>
    <t>＝</t>
    <phoneticPr fontId="1"/>
  </si>
  <si>
    <t>円×</t>
    <rPh sb="0" eb="1">
      <t>エン</t>
    </rPh>
    <phoneticPr fontId="1"/>
  </si>
  <si>
    <t>kw×</t>
    <phoneticPr fontId="1"/>
  </si>
  <si>
    <t>+</t>
    <phoneticPr fontId="1"/>
  </si>
  <si>
    <t>＊利用料金試算欄</t>
    <rPh sb="1" eb="3">
      <t>リヨウ</t>
    </rPh>
    <rPh sb="3" eb="5">
      <t>リョウキン</t>
    </rPh>
    <rPh sb="5" eb="7">
      <t>シサン</t>
    </rPh>
    <rPh sb="7" eb="8">
      <t>ラン</t>
    </rPh>
    <phoneticPr fontId="1"/>
  </si>
  <si>
    <t>電話代</t>
    <rPh sb="0" eb="2">
      <t>デンワ</t>
    </rPh>
    <rPh sb="2" eb="3">
      <t>ダイ</t>
    </rPh>
    <phoneticPr fontId="1"/>
  </si>
  <si>
    <t>各居室の電話代は入居者様のご負担です。</t>
    <rPh sb="0" eb="1">
      <t>カク</t>
    </rPh>
    <rPh sb="1" eb="3">
      <t>キョシツ</t>
    </rPh>
    <rPh sb="4" eb="6">
      <t>デンワ</t>
    </rPh>
    <rPh sb="6" eb="7">
      <t>ダイ</t>
    </rPh>
    <rPh sb="8" eb="11">
      <t>ニュウキョシャ</t>
    </rPh>
    <rPh sb="11" eb="12">
      <t>サマ</t>
    </rPh>
    <rPh sb="14" eb="16">
      <t>フタン</t>
    </rPh>
    <phoneticPr fontId="1"/>
  </si>
  <si>
    <t>株式会社インボイスに口座引き落としにてお支払下さい。</t>
    <rPh sb="0" eb="4">
      <t>カブシキガイシャ</t>
    </rPh>
    <rPh sb="10" eb="12">
      <t>コウザ</t>
    </rPh>
    <rPh sb="12" eb="13">
      <t>ヒ</t>
    </rPh>
    <rPh sb="14" eb="15">
      <t>オ</t>
    </rPh>
    <rPh sb="20" eb="22">
      <t>シハライ</t>
    </rPh>
    <rPh sb="22" eb="23">
      <t>クダ</t>
    </rPh>
    <phoneticPr fontId="1"/>
  </si>
  <si>
    <t>　 ・新規登録料（初回のみ）</t>
    <rPh sb="3" eb="5">
      <t>シンキ</t>
    </rPh>
    <rPh sb="5" eb="7">
      <t>トウロク</t>
    </rPh>
    <rPh sb="7" eb="8">
      <t>リョウ</t>
    </rPh>
    <rPh sb="9" eb="11">
      <t>ショカイ</t>
    </rPh>
    <phoneticPr fontId="1"/>
  </si>
  <si>
    <t>　 ・基本料金　 （月額）</t>
    <rPh sb="3" eb="5">
      <t>キホン</t>
    </rPh>
    <rPh sb="5" eb="7">
      <t>リョウキン</t>
    </rPh>
    <rPh sb="10" eb="11">
      <t>ゲツ</t>
    </rPh>
    <rPh sb="11" eb="12">
      <t>ガク</t>
    </rPh>
    <phoneticPr fontId="1"/>
  </si>
  <si>
    <t>　 ・月の使用料金</t>
    <rPh sb="3" eb="4">
      <t>ツキ</t>
    </rPh>
    <rPh sb="5" eb="7">
      <t>シヨウ</t>
    </rPh>
    <rPh sb="7" eb="9">
      <t>リョウキン</t>
    </rPh>
    <phoneticPr fontId="1"/>
  </si>
  <si>
    <t>　 洗濯機使用料（1回）</t>
    <rPh sb="2" eb="4">
      <t>センタク</t>
    </rPh>
    <rPh sb="4" eb="5">
      <t>キ</t>
    </rPh>
    <rPh sb="5" eb="7">
      <t>シヨウ</t>
    </rPh>
    <rPh sb="7" eb="8">
      <t>リョウ</t>
    </rPh>
    <rPh sb="10" eb="11">
      <t>カイ</t>
    </rPh>
    <phoneticPr fontId="1"/>
  </si>
  <si>
    <t>　 乾燥機使用料（1回　30分）</t>
    <rPh sb="2" eb="4">
      <t>カンソウ</t>
    </rPh>
    <rPh sb="4" eb="5">
      <t>キ</t>
    </rPh>
    <rPh sb="14" eb="15">
      <t>フン</t>
    </rPh>
    <phoneticPr fontId="1"/>
  </si>
  <si>
    <t>洗濯機／乾燥機使用料</t>
    <rPh sb="0" eb="2">
      <t>センタク</t>
    </rPh>
    <rPh sb="2" eb="3">
      <t>キ</t>
    </rPh>
    <rPh sb="4" eb="6">
      <t>カンソウ</t>
    </rPh>
    <rPh sb="6" eb="7">
      <t>キ</t>
    </rPh>
    <rPh sb="7" eb="10">
      <t>シヨウリョウ</t>
    </rPh>
    <phoneticPr fontId="1"/>
  </si>
  <si>
    <t>その他</t>
    <rPh sb="2" eb="3">
      <t>タ</t>
    </rPh>
    <phoneticPr fontId="1"/>
  </si>
  <si>
    <t>　以下のサービスがご利用になれます。料金は直接お支払い下さい。</t>
    <rPh sb="1" eb="3">
      <t>イカ</t>
    </rPh>
    <rPh sb="10" eb="12">
      <t>リヨウ</t>
    </rPh>
    <rPh sb="18" eb="20">
      <t>リョウキン</t>
    </rPh>
    <rPh sb="21" eb="23">
      <t>チョクセツ</t>
    </rPh>
    <rPh sb="24" eb="25">
      <t>シ</t>
    </rPh>
    <phoneticPr fontId="1"/>
  </si>
  <si>
    <t>　 ・散髪代</t>
    <rPh sb="3" eb="5">
      <t>サンパツ</t>
    </rPh>
    <rPh sb="5" eb="6">
      <t>ダイ</t>
    </rPh>
    <phoneticPr fontId="1"/>
  </si>
  <si>
    <t>　 ・カラー（シャンプーブロー込）</t>
    <rPh sb="15" eb="16">
      <t>コミ</t>
    </rPh>
    <phoneticPr fontId="1"/>
  </si>
  <si>
    <t>　 ・パーマ（シャンプーブロー込）</t>
    <phoneticPr fontId="1"/>
  </si>
  <si>
    <t>　 ・カット、顔剃り</t>
    <rPh sb="7" eb="8">
      <t>カオ</t>
    </rPh>
    <rPh sb="8" eb="9">
      <t>ソ</t>
    </rPh>
    <phoneticPr fontId="1"/>
  </si>
  <si>
    <t>　 ・カット、カラー</t>
    <phoneticPr fontId="1"/>
  </si>
  <si>
    <t>　 ・カット、パーマ</t>
    <phoneticPr fontId="1"/>
  </si>
  <si>
    <t>　 ・美容代（カット&amp;ブロー）</t>
    <rPh sb="3" eb="5">
      <t>ビヨウ</t>
    </rPh>
    <rPh sb="5" eb="6">
      <t>ダイ</t>
    </rPh>
    <phoneticPr fontId="1"/>
  </si>
  <si>
    <t>電話機表示額</t>
    <rPh sb="0" eb="3">
      <t>デンワキ</t>
    </rPh>
    <rPh sb="3" eb="5">
      <t>ヒョウジ</t>
    </rPh>
    <rPh sb="5" eb="6">
      <t>ガク</t>
    </rPh>
    <phoneticPr fontId="1"/>
  </si>
  <si>
    <t>　 　タクシー配車依頼の費用（1回）</t>
    <rPh sb="7" eb="9">
      <t>ハイシャ</t>
    </rPh>
    <rPh sb="9" eb="11">
      <t>イライ</t>
    </rPh>
    <rPh sb="12" eb="14">
      <t>ヒヨウ</t>
    </rPh>
    <rPh sb="16" eb="17">
      <t>カイ</t>
    </rPh>
    <phoneticPr fontId="1"/>
  </si>
  <si>
    <t>　 ・コピー代（白黒：1頁）</t>
    <rPh sb="6" eb="7">
      <t>ダイ</t>
    </rPh>
    <rPh sb="8" eb="10">
      <t>シロクロ</t>
    </rPh>
    <rPh sb="12" eb="13">
      <t>ページ</t>
    </rPh>
    <phoneticPr fontId="1"/>
  </si>
  <si>
    <t>　 　　　　　　（カラー：1頁）</t>
    <rPh sb="14" eb="15">
      <t>ページ</t>
    </rPh>
    <phoneticPr fontId="1"/>
  </si>
  <si>
    <t>　 ・ＴＶウィークリー（1部）</t>
    <rPh sb="13" eb="14">
      <t>ブ</t>
    </rPh>
    <phoneticPr fontId="1"/>
  </si>
  <si>
    <t>　 ・売店物品代</t>
    <rPh sb="3" eb="5">
      <t>バイテン</t>
    </rPh>
    <rPh sb="5" eb="7">
      <t>ブッピン</t>
    </rPh>
    <rPh sb="7" eb="8">
      <t>ダイ</t>
    </rPh>
    <phoneticPr fontId="1"/>
  </si>
  <si>
    <t>実費</t>
    <rPh sb="0" eb="2">
      <t>ジッピ</t>
    </rPh>
    <phoneticPr fontId="1"/>
  </si>
  <si>
    <t>　 ・クリーニング代</t>
    <rPh sb="9" eb="10">
      <t>ダイ</t>
    </rPh>
    <phoneticPr fontId="1"/>
  </si>
  <si>
    <t>　 ・新聞代</t>
    <rPh sb="3" eb="5">
      <t>シンブン</t>
    </rPh>
    <rPh sb="5" eb="6">
      <t>ダイ</t>
    </rPh>
    <phoneticPr fontId="1"/>
  </si>
  <si>
    <t>　 ・買い物サービス（1回）</t>
    <rPh sb="3" eb="4">
      <t>カ</t>
    </rPh>
    <rPh sb="5" eb="6">
      <t>モノ</t>
    </rPh>
    <rPh sb="12" eb="13">
      <t>カイ</t>
    </rPh>
    <phoneticPr fontId="1"/>
  </si>
  <si>
    <t>　 ・クロス張り替え代（居室使用状況により異なります）</t>
    <rPh sb="6" eb="7">
      <t>ハ</t>
    </rPh>
    <rPh sb="8" eb="9">
      <t>カ</t>
    </rPh>
    <rPh sb="10" eb="11">
      <t>ダイ</t>
    </rPh>
    <rPh sb="12" eb="14">
      <t>キョシツ</t>
    </rPh>
    <rPh sb="14" eb="16">
      <t>シヨウ</t>
    </rPh>
    <rPh sb="16" eb="18">
      <t>ジョウキョウ</t>
    </rPh>
    <rPh sb="21" eb="22">
      <t>コト</t>
    </rPh>
    <phoneticPr fontId="1"/>
  </si>
  <si>
    <t>　 ・業者による清掃代（居室使用状況により異なります）</t>
    <rPh sb="3" eb="5">
      <t>ギョウシャ</t>
    </rPh>
    <rPh sb="8" eb="10">
      <t>セイソウ</t>
    </rPh>
    <rPh sb="10" eb="11">
      <t>ダイ</t>
    </rPh>
    <rPh sb="12" eb="14">
      <t>キョシツ</t>
    </rPh>
    <rPh sb="14" eb="16">
      <t>シヨウ</t>
    </rPh>
    <rPh sb="16" eb="18">
      <t>ジョウキョウ</t>
    </rPh>
    <rPh sb="21" eb="22">
      <t>コト</t>
    </rPh>
    <phoneticPr fontId="1"/>
  </si>
  <si>
    <t>退去時</t>
    <rPh sb="0" eb="2">
      <t>タイキョ</t>
    </rPh>
    <rPh sb="2" eb="3">
      <t>ジ</t>
    </rPh>
    <phoneticPr fontId="1"/>
  </si>
  <si>
    <t>　 　買い物代行サービスも含みます</t>
    <rPh sb="3" eb="4">
      <t>カ</t>
    </rPh>
    <rPh sb="5" eb="6">
      <t>モノ</t>
    </rPh>
    <rPh sb="6" eb="8">
      <t>ダイコウ</t>
    </rPh>
    <rPh sb="13" eb="14">
      <t>フク</t>
    </rPh>
    <phoneticPr fontId="1"/>
  </si>
  <si>
    <t>　 ・電話代（事務所の電話機使用）…10円単位</t>
    <rPh sb="3" eb="5">
      <t>デンワ</t>
    </rPh>
    <rPh sb="5" eb="6">
      <t>ダイ</t>
    </rPh>
    <rPh sb="7" eb="9">
      <t>ジム</t>
    </rPh>
    <rPh sb="9" eb="10">
      <t>ショ</t>
    </rPh>
    <rPh sb="11" eb="13">
      <t>デンワ</t>
    </rPh>
    <rPh sb="13" eb="14">
      <t>キ</t>
    </rPh>
    <rPh sb="14" eb="16">
      <t>シヨウ</t>
    </rPh>
    <rPh sb="20" eb="21">
      <t>エン</t>
    </rPh>
    <rPh sb="21" eb="23">
      <t>タンイ</t>
    </rPh>
    <phoneticPr fontId="1"/>
  </si>
  <si>
    <t>※青色の欄はリストより選択して下さい。</t>
    <rPh sb="1" eb="2">
      <t>アオ</t>
    </rPh>
    <rPh sb="2" eb="3">
      <t>イロ</t>
    </rPh>
    <rPh sb="4" eb="5">
      <t>ラン</t>
    </rPh>
    <rPh sb="11" eb="13">
      <t>センタク</t>
    </rPh>
    <rPh sb="15" eb="16">
      <t>クダ</t>
    </rPh>
    <phoneticPr fontId="1"/>
  </si>
  <si>
    <t>※緑色の欄は青色の欄を選択されますと
　  自動で料金計算されます。</t>
    <rPh sb="1" eb="2">
      <t>ミドリ</t>
    </rPh>
    <rPh sb="2" eb="3">
      <t>イロ</t>
    </rPh>
    <rPh sb="4" eb="5">
      <t>ラン</t>
    </rPh>
    <rPh sb="6" eb="8">
      <t>アオイロ</t>
    </rPh>
    <rPh sb="9" eb="10">
      <t>ラン</t>
    </rPh>
    <rPh sb="11" eb="13">
      <t>センタク</t>
    </rPh>
    <rPh sb="22" eb="24">
      <t>ジドウ</t>
    </rPh>
    <rPh sb="25" eb="27">
      <t>リョウキン</t>
    </rPh>
    <rPh sb="27" eb="29">
      <t>ケイサン</t>
    </rPh>
    <phoneticPr fontId="1"/>
  </si>
  <si>
    <t>基本料金（1ヶ月）</t>
    <rPh sb="0" eb="2">
      <t>キホン</t>
    </rPh>
    <rPh sb="2" eb="4">
      <t>リョウキン</t>
    </rPh>
    <rPh sb="7" eb="8">
      <t>ゲツ</t>
    </rPh>
    <phoneticPr fontId="1"/>
  </si>
  <si>
    <t>※青色の欄はリストより選択して下さい。</t>
    <rPh sb="11" eb="13">
      <t>センタク</t>
    </rPh>
    <rPh sb="15" eb="16">
      <t>クダ</t>
    </rPh>
    <phoneticPr fontId="1"/>
  </si>
  <si>
    <t>※緑色の欄は青色の欄を選択されますと
　  自動で料金計算されます。</t>
    <rPh sb="11" eb="13">
      <t>センタク</t>
    </rPh>
    <phoneticPr fontId="1"/>
  </si>
  <si>
    <t>円程度</t>
    <rPh sb="0" eb="1">
      <t>エン</t>
    </rPh>
    <rPh sb="1" eb="3">
      <t>テイド</t>
    </rPh>
    <phoneticPr fontId="1"/>
  </si>
  <si>
    <t>ケアハウス恵園　利用料金表</t>
    <phoneticPr fontId="1"/>
  </si>
  <si>
    <t>　 ・駐車場代</t>
    <rPh sb="3" eb="6">
      <t>チュウシャジョウ</t>
    </rPh>
    <rPh sb="6" eb="7">
      <t>ダイ</t>
    </rPh>
    <phoneticPr fontId="1"/>
  </si>
  <si>
    <t>　　（毎月利用料と一緒に口座引落しとなります。）</t>
    <rPh sb="3" eb="5">
      <t>マイツキ</t>
    </rPh>
    <rPh sb="5" eb="8">
      <t>リヨウリョウ</t>
    </rPh>
    <rPh sb="9" eb="11">
      <t>イッショ</t>
    </rPh>
    <rPh sb="12" eb="14">
      <t>コウザ</t>
    </rPh>
    <rPh sb="14" eb="16">
      <t>ヒキオト</t>
    </rPh>
    <phoneticPr fontId="1"/>
  </si>
  <si>
    <t>※上記緑色の欄は基本料金を含んだ使用
　  合計金額が表示されます。</t>
    <rPh sb="1" eb="3">
      <t>ジョウキ</t>
    </rPh>
    <rPh sb="3" eb="5">
      <t>ミドリイロ</t>
    </rPh>
    <rPh sb="6" eb="7">
      <t>ラン</t>
    </rPh>
    <rPh sb="8" eb="10">
      <t>キホン</t>
    </rPh>
    <rPh sb="10" eb="12">
      <t>リョウキン</t>
    </rPh>
    <rPh sb="13" eb="14">
      <t>フク</t>
    </rPh>
    <rPh sb="16" eb="18">
      <t>シヨウ</t>
    </rPh>
    <rPh sb="22" eb="24">
      <t>ゴウケイ</t>
    </rPh>
    <rPh sb="24" eb="26">
      <t>キンガク</t>
    </rPh>
    <rPh sb="27" eb="29">
      <t>ヒョウジ</t>
    </rPh>
    <phoneticPr fontId="1"/>
  </si>
  <si>
    <t>円</t>
    <rPh sb="0" eb="1">
      <t>エン</t>
    </rPh>
    <phoneticPr fontId="1"/>
  </si>
  <si>
    <t>その他
諸経費</t>
    <rPh sb="2" eb="3">
      <t>タ</t>
    </rPh>
    <rPh sb="4" eb="7">
      <t>ショケイヒ</t>
    </rPh>
    <phoneticPr fontId="1"/>
  </si>
  <si>
    <t>円</t>
    <rPh sb="0" eb="1">
      <t>エン</t>
    </rPh>
    <phoneticPr fontId="1"/>
  </si>
  <si>
    <t>R3.4.1～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</si>
</sst>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\(#,##0\)"/>
    <numFmt numFmtId="177" formatCode="#,##0.00_);\(#,##0.00\)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>
      <alignment vertical="center"/>
    </xf>
    <xf numFmtId="176" fontId="2" fillId="0" borderId="6" xfId="0" applyNumberFormat="1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5" xfId="0" applyNumberFormat="1" applyFont="1" applyBorder="1">
      <alignment vertical="center"/>
    </xf>
    <xf numFmtId="177" fontId="2" fillId="0" borderId="0" xfId="0" applyNumberFormat="1" applyFont="1" applyAlignment="1">
      <alignment horizontal="center" vertical="center"/>
    </xf>
    <xf numFmtId="176" fontId="2" fillId="0" borderId="7" xfId="0" applyNumberFormat="1" applyFont="1" applyBorder="1" applyAlignment="1">
      <alignment horizontal="left" vertical="center"/>
    </xf>
    <xf numFmtId="176" fontId="2" fillId="2" borderId="0" xfId="0" applyNumberFormat="1" applyFont="1" applyFill="1" applyAlignment="1">
      <alignment horizontal="center" vertical="center"/>
    </xf>
    <xf numFmtId="176" fontId="2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horizontal="center" vertical="center" wrapText="1"/>
    </xf>
    <xf numFmtId="176" fontId="2" fillId="0" borderId="0" xfId="0" applyNumberFormat="1" applyFont="1" applyBorder="1">
      <alignment vertical="center"/>
    </xf>
    <xf numFmtId="176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center" vertical="center"/>
    </xf>
    <xf numFmtId="176" fontId="2" fillId="3" borderId="0" xfId="0" applyNumberFormat="1" applyFont="1" applyFill="1" applyAlignment="1">
      <alignment horizontal="left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left" vertical="center"/>
    </xf>
    <xf numFmtId="176" fontId="2" fillId="4" borderId="9" xfId="0" applyNumberFormat="1" applyFont="1" applyFill="1" applyBorder="1" applyAlignment="1" applyProtection="1">
      <alignment horizontal="left" vertical="center"/>
      <protection locked="0"/>
    </xf>
    <xf numFmtId="176" fontId="2" fillId="5" borderId="5" xfId="0" applyNumberFormat="1" applyFont="1" applyFill="1" applyBorder="1" applyAlignment="1" applyProtection="1">
      <alignment horizontal="left" vertical="center"/>
    </xf>
    <xf numFmtId="176" fontId="2" fillId="4" borderId="5" xfId="0" applyNumberFormat="1" applyFont="1" applyFill="1" applyBorder="1" applyAlignment="1" applyProtection="1">
      <alignment horizontal="left" vertical="center"/>
      <protection locked="0"/>
    </xf>
    <xf numFmtId="176" fontId="6" fillId="0" borderId="0" xfId="0" applyNumberFormat="1" applyFont="1" applyAlignment="1">
      <alignment horizontal="center" vertical="center" wrapText="1"/>
    </xf>
    <xf numFmtId="176" fontId="2" fillId="5" borderId="5" xfId="0" applyNumberFormat="1" applyFont="1" applyFill="1" applyBorder="1">
      <alignment vertical="center"/>
    </xf>
    <xf numFmtId="176" fontId="2" fillId="0" borderId="5" xfId="0" applyNumberFormat="1" applyFont="1" applyFill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6" fontId="2" fillId="0" borderId="4" xfId="0" applyNumberFormat="1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>
      <alignment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>
      <alignment vertical="center"/>
    </xf>
    <xf numFmtId="176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right" vertical="center"/>
    </xf>
    <xf numFmtId="176" fontId="2" fillId="2" borderId="0" xfId="0" applyNumberFormat="1" applyFont="1" applyFill="1" applyAlignment="1">
      <alignment horizontal="left"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right" vertical="center"/>
    </xf>
    <xf numFmtId="176" fontId="2" fillId="5" borderId="4" xfId="0" applyNumberFormat="1" applyFont="1" applyFill="1" applyBorder="1" applyAlignment="1">
      <alignment horizontal="right" vertical="center"/>
    </xf>
    <xf numFmtId="176" fontId="2" fillId="5" borderId="4" xfId="0" applyNumberFormat="1" applyFont="1" applyFill="1" applyBorder="1" applyAlignment="1">
      <alignment horizontal="left" vertical="center"/>
    </xf>
    <xf numFmtId="176" fontId="2" fillId="5" borderId="5" xfId="0" applyNumberFormat="1" applyFont="1" applyFill="1" applyBorder="1" applyAlignment="1">
      <alignment horizontal="left" vertical="center"/>
    </xf>
    <xf numFmtId="176" fontId="2" fillId="3" borderId="0" xfId="0" applyNumberFormat="1" applyFont="1" applyFill="1" applyAlignment="1">
      <alignment horizontal="left" vertical="center"/>
    </xf>
    <xf numFmtId="176" fontId="2" fillId="5" borderId="3" xfId="0" applyNumberFormat="1" applyFont="1" applyFill="1" applyBorder="1" applyAlignment="1">
      <alignment horizontal="right" vertical="center"/>
    </xf>
    <xf numFmtId="176" fontId="2" fillId="2" borderId="2" xfId="0" applyNumberFormat="1" applyFont="1" applyFill="1" applyBorder="1" applyAlignment="1">
      <alignment horizontal="left" vertical="center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left" vertical="center"/>
    </xf>
    <xf numFmtId="176" fontId="2" fillId="0" borderId="5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176" fontId="2" fillId="0" borderId="3" xfId="0" applyNumberFormat="1" applyFont="1" applyBorder="1" applyAlignment="1" applyProtection="1">
      <alignment horizontal="right" vertical="center"/>
      <protection locked="0"/>
    </xf>
    <xf numFmtId="176" fontId="2" fillId="0" borderId="4" xfId="0" applyNumberFormat="1" applyFont="1" applyBorder="1" applyAlignment="1" applyProtection="1">
      <alignment horizontal="right" vertical="center"/>
      <protection locked="0"/>
    </xf>
    <xf numFmtId="176" fontId="2" fillId="0" borderId="5" xfId="0" applyNumberFormat="1" applyFont="1" applyBorder="1" applyAlignment="1" applyProtection="1">
      <alignment horizontal="right" vertical="center"/>
      <protection locked="0"/>
    </xf>
    <xf numFmtId="176" fontId="5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/>
    </xf>
    <xf numFmtId="176" fontId="3" fillId="0" borderId="8" xfId="0" applyNumberFormat="1" applyFont="1" applyBorder="1" applyAlignment="1">
      <alignment horizontal="left" vertical="center"/>
    </xf>
    <xf numFmtId="176" fontId="2" fillId="5" borderId="5" xfId="0" applyNumberFormat="1" applyFont="1" applyFill="1" applyBorder="1" applyAlignment="1">
      <alignment horizontal="right" vertical="center"/>
    </xf>
    <xf numFmtId="176" fontId="2" fillId="4" borderId="3" xfId="0" applyNumberFormat="1" applyFont="1" applyFill="1" applyBorder="1" applyAlignment="1" applyProtection="1">
      <alignment horizontal="right" vertical="center"/>
      <protection locked="0"/>
    </xf>
    <xf numFmtId="176" fontId="2" fillId="4" borderId="4" xfId="0" applyNumberFormat="1" applyFont="1" applyFill="1" applyBorder="1" applyAlignment="1" applyProtection="1">
      <alignment horizontal="right" vertical="center"/>
      <protection locked="0"/>
    </xf>
    <xf numFmtId="176" fontId="2" fillId="5" borderId="3" xfId="0" applyNumberFormat="1" applyFont="1" applyFill="1" applyBorder="1" applyAlignment="1" applyProtection="1">
      <alignment horizontal="right" vertical="center"/>
    </xf>
    <xf numFmtId="176" fontId="2" fillId="5" borderId="4" xfId="0" applyNumberFormat="1" applyFont="1" applyFill="1" applyBorder="1" applyAlignment="1" applyProtection="1">
      <alignment horizontal="right" vertical="center"/>
    </xf>
    <xf numFmtId="176" fontId="2" fillId="0" borderId="3" xfId="0" applyNumberFormat="1" applyFont="1" applyFill="1" applyBorder="1" applyAlignment="1">
      <alignment horizontal="right" vertical="center"/>
    </xf>
    <xf numFmtId="176" fontId="2" fillId="0" borderId="4" xfId="0" applyNumberFormat="1" applyFont="1" applyFill="1" applyBorder="1" applyAlignment="1">
      <alignment horizontal="right" vertical="center"/>
    </xf>
    <xf numFmtId="176" fontId="2" fillId="4" borderId="5" xfId="0" applyNumberFormat="1" applyFont="1" applyFill="1" applyBorder="1" applyAlignment="1" applyProtection="1">
      <alignment horizontal="right" vertical="center"/>
      <protection locked="0"/>
    </xf>
    <xf numFmtId="177" fontId="2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92"/>
  <sheetViews>
    <sheetView tabSelected="1" view="pageBreakPreview" zoomScale="130" zoomScaleNormal="100" zoomScaleSheetLayoutView="130" workbookViewId="0">
      <selection sqref="A1:C1"/>
    </sheetView>
  </sheetViews>
  <sheetFormatPr defaultRowHeight="17.25" x14ac:dyDescent="0.15"/>
  <cols>
    <col min="1" max="1" width="5.625" style="14" customWidth="1"/>
    <col min="2" max="18" width="5.625" style="2" customWidth="1"/>
    <col min="19" max="35" width="5.625" customWidth="1"/>
    <col min="36" max="16384" width="9" style="2"/>
  </cols>
  <sheetData>
    <row r="1" spans="1:18" ht="30" customHeight="1" x14ac:dyDescent="0.15">
      <c r="A1" s="39"/>
      <c r="B1" s="39"/>
      <c r="C1" s="39"/>
      <c r="D1" s="52" t="s">
        <v>62</v>
      </c>
      <c r="E1" s="52"/>
      <c r="F1" s="52"/>
      <c r="G1" s="52"/>
      <c r="H1" s="52"/>
      <c r="I1" s="52"/>
      <c r="J1" s="52"/>
      <c r="K1" s="52"/>
      <c r="L1" s="52"/>
      <c r="M1" s="52"/>
      <c r="N1" s="52"/>
      <c r="O1" s="39" t="s">
        <v>69</v>
      </c>
      <c r="P1" s="39"/>
      <c r="Q1" s="39"/>
      <c r="R1" s="1"/>
    </row>
    <row r="2" spans="1:18" ht="18.95" customHeight="1" x14ac:dyDescent="0.15">
      <c r="A2" s="44" t="s">
        <v>10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</row>
    <row r="3" spans="1:18" ht="18.95" customHeight="1" x14ac:dyDescent="0.15">
      <c r="A3" s="8">
        <v>-1</v>
      </c>
      <c r="B3" s="33" t="s">
        <v>1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4">
        <v>46940</v>
      </c>
      <c r="N3" s="35"/>
      <c r="O3" s="35"/>
      <c r="P3" s="5" t="s">
        <v>2</v>
      </c>
    </row>
    <row r="4" spans="1:18" ht="18.95" customHeight="1" x14ac:dyDescent="0.15">
      <c r="B4" s="31" t="s">
        <v>3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4">
        <v>2150</v>
      </c>
      <c r="N4" s="35"/>
      <c r="O4" s="35"/>
      <c r="P4" s="5" t="s">
        <v>2</v>
      </c>
    </row>
    <row r="5" spans="1:18" ht="18.95" customHeight="1" x14ac:dyDescent="0.15"/>
    <row r="6" spans="1:18" ht="18.95" customHeight="1" x14ac:dyDescent="0.15">
      <c r="A6" s="8">
        <v>-2</v>
      </c>
      <c r="B6" s="46" t="s">
        <v>4</v>
      </c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8" ht="18.95" customHeight="1" x14ac:dyDescent="0.15">
      <c r="B7" s="3"/>
      <c r="C7" s="36" t="s">
        <v>0</v>
      </c>
      <c r="D7" s="38"/>
      <c r="E7" s="38"/>
      <c r="F7" s="38"/>
      <c r="G7" s="38"/>
      <c r="H7" s="38"/>
      <c r="I7" s="38"/>
      <c r="J7" s="38"/>
      <c r="K7" s="38"/>
      <c r="L7" s="37"/>
      <c r="M7" s="47" t="s">
        <v>5</v>
      </c>
      <c r="N7" s="48"/>
      <c r="O7" s="48"/>
      <c r="P7" s="49"/>
      <c r="Q7" s="10"/>
    </row>
    <row r="8" spans="1:18" ht="18.95" customHeight="1" x14ac:dyDescent="0.15">
      <c r="B8" s="4">
        <v>1</v>
      </c>
      <c r="C8" s="24"/>
      <c r="D8" s="25"/>
      <c r="E8" s="25"/>
      <c r="F8" s="25"/>
      <c r="G8" s="25"/>
      <c r="H8" s="35">
        <v>1500000</v>
      </c>
      <c r="I8" s="35"/>
      <c r="J8" s="35"/>
      <c r="K8" s="50" t="s">
        <v>7</v>
      </c>
      <c r="L8" s="51"/>
      <c r="M8" s="35">
        <v>10000</v>
      </c>
      <c r="N8" s="35"/>
      <c r="O8" s="35"/>
      <c r="P8" s="5" t="s">
        <v>2</v>
      </c>
      <c r="Q8" s="11"/>
    </row>
    <row r="9" spans="1:18" ht="18.95" customHeight="1" x14ac:dyDescent="0.15">
      <c r="B9" s="27">
        <v>2</v>
      </c>
      <c r="C9" s="45">
        <v>1500001</v>
      </c>
      <c r="D9" s="41"/>
      <c r="E9" s="41"/>
      <c r="F9" s="28" t="s">
        <v>2</v>
      </c>
      <c r="G9" s="29" t="s">
        <v>6</v>
      </c>
      <c r="H9" s="41">
        <v>1600000</v>
      </c>
      <c r="I9" s="41"/>
      <c r="J9" s="41"/>
      <c r="K9" s="28" t="s">
        <v>2</v>
      </c>
      <c r="L9" s="22"/>
      <c r="M9" s="41">
        <v>13000</v>
      </c>
      <c r="N9" s="41"/>
      <c r="O9" s="41"/>
      <c r="P9" s="22" t="s">
        <v>2</v>
      </c>
      <c r="Q9" s="11"/>
    </row>
    <row r="10" spans="1:18" ht="18.95" customHeight="1" x14ac:dyDescent="0.15">
      <c r="B10" s="4">
        <v>3</v>
      </c>
      <c r="C10" s="34">
        <v>1600001</v>
      </c>
      <c r="D10" s="35"/>
      <c r="E10" s="35"/>
      <c r="F10" s="25" t="s">
        <v>2</v>
      </c>
      <c r="G10" s="26" t="s">
        <v>6</v>
      </c>
      <c r="H10" s="35">
        <v>1700000</v>
      </c>
      <c r="I10" s="35"/>
      <c r="J10" s="35"/>
      <c r="K10" s="25" t="s">
        <v>2</v>
      </c>
      <c r="L10" s="5"/>
      <c r="M10" s="35">
        <v>16000</v>
      </c>
      <c r="N10" s="35"/>
      <c r="O10" s="35"/>
      <c r="P10" s="5" t="s">
        <v>2</v>
      </c>
      <c r="Q10" s="11"/>
    </row>
    <row r="11" spans="1:18" ht="18.95" customHeight="1" x14ac:dyDescent="0.15">
      <c r="B11" s="27">
        <v>4</v>
      </c>
      <c r="C11" s="45">
        <v>1700001</v>
      </c>
      <c r="D11" s="41"/>
      <c r="E11" s="41"/>
      <c r="F11" s="28" t="s">
        <v>2</v>
      </c>
      <c r="G11" s="29" t="s">
        <v>6</v>
      </c>
      <c r="H11" s="41">
        <v>1800000</v>
      </c>
      <c r="I11" s="41"/>
      <c r="J11" s="41"/>
      <c r="K11" s="28" t="s">
        <v>2</v>
      </c>
      <c r="L11" s="22"/>
      <c r="M11" s="41">
        <v>19000</v>
      </c>
      <c r="N11" s="41"/>
      <c r="O11" s="41"/>
      <c r="P11" s="22" t="s">
        <v>2</v>
      </c>
      <c r="Q11" s="11"/>
    </row>
    <row r="12" spans="1:18" ht="18.95" customHeight="1" x14ac:dyDescent="0.15">
      <c r="B12" s="4">
        <v>5</v>
      </c>
      <c r="C12" s="34">
        <v>1800001</v>
      </c>
      <c r="D12" s="35"/>
      <c r="E12" s="35"/>
      <c r="F12" s="25" t="s">
        <v>2</v>
      </c>
      <c r="G12" s="26" t="s">
        <v>6</v>
      </c>
      <c r="H12" s="35">
        <v>1900000</v>
      </c>
      <c r="I12" s="35"/>
      <c r="J12" s="35"/>
      <c r="K12" s="25" t="s">
        <v>2</v>
      </c>
      <c r="L12" s="5"/>
      <c r="M12" s="35">
        <v>22000</v>
      </c>
      <c r="N12" s="35"/>
      <c r="O12" s="35"/>
      <c r="P12" s="5" t="s">
        <v>2</v>
      </c>
      <c r="Q12" s="11"/>
    </row>
    <row r="13" spans="1:18" ht="18.95" customHeight="1" x14ac:dyDescent="0.15">
      <c r="B13" s="27">
        <v>6</v>
      </c>
      <c r="C13" s="45">
        <v>1900001</v>
      </c>
      <c r="D13" s="41"/>
      <c r="E13" s="41"/>
      <c r="F13" s="28" t="s">
        <v>2</v>
      </c>
      <c r="G13" s="29" t="s">
        <v>6</v>
      </c>
      <c r="H13" s="41">
        <v>2000000</v>
      </c>
      <c r="I13" s="41"/>
      <c r="J13" s="41"/>
      <c r="K13" s="28" t="s">
        <v>2</v>
      </c>
      <c r="L13" s="22"/>
      <c r="M13" s="41">
        <v>25000</v>
      </c>
      <c r="N13" s="41"/>
      <c r="O13" s="41"/>
      <c r="P13" s="22" t="s">
        <v>2</v>
      </c>
      <c r="Q13" s="11"/>
    </row>
    <row r="14" spans="1:18" ht="18.95" customHeight="1" x14ac:dyDescent="0.15">
      <c r="B14" s="4">
        <v>7</v>
      </c>
      <c r="C14" s="34">
        <v>2000001</v>
      </c>
      <c r="D14" s="35"/>
      <c r="E14" s="35"/>
      <c r="F14" s="25" t="s">
        <v>2</v>
      </c>
      <c r="G14" s="26" t="s">
        <v>6</v>
      </c>
      <c r="H14" s="35">
        <v>2100000</v>
      </c>
      <c r="I14" s="35"/>
      <c r="J14" s="35"/>
      <c r="K14" s="25" t="s">
        <v>2</v>
      </c>
      <c r="L14" s="5"/>
      <c r="M14" s="35">
        <v>30000</v>
      </c>
      <c r="N14" s="35"/>
      <c r="O14" s="35"/>
      <c r="P14" s="5" t="s">
        <v>2</v>
      </c>
      <c r="Q14" s="11"/>
    </row>
    <row r="15" spans="1:18" ht="18.95" customHeight="1" x14ac:dyDescent="0.15">
      <c r="B15" s="27">
        <v>8</v>
      </c>
      <c r="C15" s="45">
        <v>2100001</v>
      </c>
      <c r="D15" s="41"/>
      <c r="E15" s="41"/>
      <c r="F15" s="28" t="s">
        <v>2</v>
      </c>
      <c r="G15" s="29" t="s">
        <v>6</v>
      </c>
      <c r="H15" s="41">
        <v>2200000</v>
      </c>
      <c r="I15" s="41"/>
      <c r="J15" s="41"/>
      <c r="K15" s="28" t="s">
        <v>2</v>
      </c>
      <c r="L15" s="22"/>
      <c r="M15" s="41">
        <v>35000</v>
      </c>
      <c r="N15" s="41"/>
      <c r="O15" s="41"/>
      <c r="P15" s="22" t="s">
        <v>2</v>
      </c>
      <c r="Q15" s="11"/>
    </row>
    <row r="16" spans="1:18" ht="18.95" customHeight="1" x14ac:dyDescent="0.15">
      <c r="B16" s="4">
        <v>9</v>
      </c>
      <c r="C16" s="34">
        <v>2200001</v>
      </c>
      <c r="D16" s="35"/>
      <c r="E16" s="35"/>
      <c r="F16" s="25" t="s">
        <v>2</v>
      </c>
      <c r="G16" s="26" t="s">
        <v>6</v>
      </c>
      <c r="H16" s="35">
        <v>2300000</v>
      </c>
      <c r="I16" s="35"/>
      <c r="J16" s="35"/>
      <c r="K16" s="25" t="s">
        <v>2</v>
      </c>
      <c r="L16" s="5"/>
      <c r="M16" s="35">
        <v>40000</v>
      </c>
      <c r="N16" s="35"/>
      <c r="O16" s="35"/>
      <c r="P16" s="5" t="s">
        <v>2</v>
      </c>
      <c r="Q16" s="11"/>
    </row>
    <row r="17" spans="1:17" ht="18.95" customHeight="1" x14ac:dyDescent="0.15">
      <c r="B17" s="27">
        <v>10</v>
      </c>
      <c r="C17" s="45">
        <v>2300001</v>
      </c>
      <c r="D17" s="41"/>
      <c r="E17" s="41"/>
      <c r="F17" s="28" t="s">
        <v>2</v>
      </c>
      <c r="G17" s="29" t="s">
        <v>6</v>
      </c>
      <c r="H17" s="41">
        <v>2400000</v>
      </c>
      <c r="I17" s="41"/>
      <c r="J17" s="41"/>
      <c r="K17" s="28" t="s">
        <v>2</v>
      </c>
      <c r="L17" s="22"/>
      <c r="M17" s="41">
        <v>45000</v>
      </c>
      <c r="N17" s="41"/>
      <c r="O17" s="41"/>
      <c r="P17" s="22" t="s">
        <v>2</v>
      </c>
      <c r="Q17" s="11"/>
    </row>
    <row r="18" spans="1:17" ht="18.95" customHeight="1" x14ac:dyDescent="0.15">
      <c r="B18" s="4">
        <v>11</v>
      </c>
      <c r="C18" s="34">
        <v>2400001</v>
      </c>
      <c r="D18" s="35"/>
      <c r="E18" s="35"/>
      <c r="F18" s="25" t="s">
        <v>2</v>
      </c>
      <c r="G18" s="26" t="s">
        <v>6</v>
      </c>
      <c r="H18" s="35">
        <v>2500000</v>
      </c>
      <c r="I18" s="35"/>
      <c r="J18" s="35"/>
      <c r="K18" s="25" t="s">
        <v>2</v>
      </c>
      <c r="L18" s="5"/>
      <c r="M18" s="35">
        <v>50000</v>
      </c>
      <c r="N18" s="35"/>
      <c r="O18" s="35"/>
      <c r="P18" s="5" t="s">
        <v>2</v>
      </c>
      <c r="Q18" s="11"/>
    </row>
    <row r="19" spans="1:17" ht="18.95" customHeight="1" x14ac:dyDescent="0.15">
      <c r="B19" s="27">
        <v>12</v>
      </c>
      <c r="C19" s="45">
        <v>2500001</v>
      </c>
      <c r="D19" s="41"/>
      <c r="E19" s="41"/>
      <c r="F19" s="28" t="s">
        <v>2</v>
      </c>
      <c r="G19" s="29" t="s">
        <v>6</v>
      </c>
      <c r="H19" s="41">
        <v>2600000</v>
      </c>
      <c r="I19" s="41"/>
      <c r="J19" s="41"/>
      <c r="K19" s="28" t="s">
        <v>2</v>
      </c>
      <c r="L19" s="22"/>
      <c r="M19" s="41">
        <v>57000</v>
      </c>
      <c r="N19" s="41"/>
      <c r="O19" s="41"/>
      <c r="P19" s="22" t="s">
        <v>2</v>
      </c>
      <c r="Q19" s="11"/>
    </row>
    <row r="20" spans="1:17" ht="18.95" customHeight="1" x14ac:dyDescent="0.15">
      <c r="B20" s="4">
        <v>13</v>
      </c>
      <c r="C20" s="34">
        <v>2600001</v>
      </c>
      <c r="D20" s="35"/>
      <c r="E20" s="35"/>
      <c r="F20" s="25" t="s">
        <v>2</v>
      </c>
      <c r="G20" s="26" t="s">
        <v>6</v>
      </c>
      <c r="H20" s="35">
        <v>2700000</v>
      </c>
      <c r="I20" s="35"/>
      <c r="J20" s="35"/>
      <c r="K20" s="25" t="s">
        <v>2</v>
      </c>
      <c r="L20" s="5"/>
      <c r="M20" s="35">
        <v>64000</v>
      </c>
      <c r="N20" s="35"/>
      <c r="O20" s="35"/>
      <c r="P20" s="5" t="s">
        <v>2</v>
      </c>
      <c r="Q20" s="11"/>
    </row>
    <row r="21" spans="1:17" ht="18.95" customHeight="1" x14ac:dyDescent="0.15">
      <c r="B21" s="27">
        <v>14</v>
      </c>
      <c r="C21" s="45">
        <v>2700001</v>
      </c>
      <c r="D21" s="41"/>
      <c r="E21" s="41"/>
      <c r="F21" s="28" t="s">
        <v>2</v>
      </c>
      <c r="G21" s="29" t="s">
        <v>6</v>
      </c>
      <c r="H21" s="41">
        <v>2800000</v>
      </c>
      <c r="I21" s="41"/>
      <c r="J21" s="41"/>
      <c r="K21" s="28" t="s">
        <v>2</v>
      </c>
      <c r="L21" s="22"/>
      <c r="M21" s="41">
        <v>71000</v>
      </c>
      <c r="N21" s="41"/>
      <c r="O21" s="41"/>
      <c r="P21" s="22" t="s">
        <v>2</v>
      </c>
      <c r="Q21" s="11"/>
    </row>
    <row r="22" spans="1:17" ht="18.95" customHeight="1" x14ac:dyDescent="0.15">
      <c r="B22" s="4">
        <v>15</v>
      </c>
      <c r="C22" s="34">
        <v>2800001</v>
      </c>
      <c r="D22" s="35"/>
      <c r="E22" s="35"/>
      <c r="F22" s="25" t="s">
        <v>2</v>
      </c>
      <c r="G22" s="26" t="s">
        <v>6</v>
      </c>
      <c r="H22" s="35">
        <v>2900000</v>
      </c>
      <c r="I22" s="35"/>
      <c r="J22" s="35"/>
      <c r="K22" s="25" t="s">
        <v>2</v>
      </c>
      <c r="L22" s="5"/>
      <c r="M22" s="35">
        <v>78000</v>
      </c>
      <c r="N22" s="35"/>
      <c r="O22" s="35"/>
      <c r="P22" s="5" t="s">
        <v>2</v>
      </c>
      <c r="Q22" s="11"/>
    </row>
    <row r="23" spans="1:17" ht="18.95" customHeight="1" x14ac:dyDescent="0.15">
      <c r="B23" s="27">
        <v>16</v>
      </c>
      <c r="C23" s="45">
        <v>2900001</v>
      </c>
      <c r="D23" s="41"/>
      <c r="E23" s="41"/>
      <c r="F23" s="28" t="s">
        <v>2</v>
      </c>
      <c r="G23" s="29" t="s">
        <v>6</v>
      </c>
      <c r="H23" s="41">
        <v>3000000</v>
      </c>
      <c r="I23" s="41"/>
      <c r="J23" s="41"/>
      <c r="K23" s="28" t="s">
        <v>2</v>
      </c>
      <c r="L23" s="22"/>
      <c r="M23" s="41">
        <v>85000</v>
      </c>
      <c r="N23" s="41"/>
      <c r="O23" s="41"/>
      <c r="P23" s="22" t="s">
        <v>2</v>
      </c>
      <c r="Q23" s="11"/>
    </row>
    <row r="24" spans="1:17" ht="18.95" customHeight="1" x14ac:dyDescent="0.15">
      <c r="B24" s="4">
        <v>17</v>
      </c>
      <c r="C24" s="34">
        <v>3000001</v>
      </c>
      <c r="D24" s="35"/>
      <c r="E24" s="35"/>
      <c r="F24" s="25" t="s">
        <v>2</v>
      </c>
      <c r="G24" s="26" t="s">
        <v>6</v>
      </c>
      <c r="H24" s="35">
        <v>3100000</v>
      </c>
      <c r="I24" s="35"/>
      <c r="J24" s="35"/>
      <c r="K24" s="25" t="s">
        <v>2</v>
      </c>
      <c r="L24" s="5"/>
      <c r="M24" s="35">
        <v>92000</v>
      </c>
      <c r="N24" s="35"/>
      <c r="O24" s="35"/>
      <c r="P24" s="5" t="s">
        <v>2</v>
      </c>
      <c r="Q24" s="11"/>
    </row>
    <row r="25" spans="1:17" ht="18.95" customHeight="1" x14ac:dyDescent="0.15">
      <c r="B25" s="27">
        <v>18</v>
      </c>
      <c r="C25" s="30"/>
      <c r="D25" s="28"/>
      <c r="E25" s="28"/>
      <c r="F25" s="28"/>
      <c r="G25" s="28"/>
      <c r="H25" s="41">
        <v>3100001</v>
      </c>
      <c r="I25" s="41"/>
      <c r="J25" s="41"/>
      <c r="K25" s="42" t="s">
        <v>8</v>
      </c>
      <c r="L25" s="43"/>
      <c r="M25" s="41">
        <v>102695</v>
      </c>
      <c r="N25" s="41"/>
      <c r="O25" s="41"/>
      <c r="P25" s="22" t="s">
        <v>2</v>
      </c>
      <c r="Q25" s="11"/>
    </row>
    <row r="26" spans="1:17" ht="18.95" customHeight="1" x14ac:dyDescent="0.15"/>
    <row r="27" spans="1:17" ht="18.95" customHeight="1" x14ac:dyDescent="0.15">
      <c r="A27" s="8">
        <v>-3</v>
      </c>
      <c r="B27" s="33" t="s">
        <v>9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4">
        <v>27000</v>
      </c>
      <c r="N27" s="35"/>
      <c r="O27" s="35"/>
      <c r="P27" s="5" t="s">
        <v>2</v>
      </c>
    </row>
    <row r="28" spans="1:17" ht="18.95" customHeight="1" x14ac:dyDescent="0.1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3"/>
      <c r="N28" s="13"/>
      <c r="O28" s="13"/>
    </row>
    <row r="29" spans="1:17" ht="18.95" customHeight="1" x14ac:dyDescent="0.15">
      <c r="A29" s="44" t="s">
        <v>11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15"/>
    </row>
    <row r="30" spans="1:17" ht="18.95" customHeight="1" x14ac:dyDescent="0.15">
      <c r="A30" s="8">
        <v>-4</v>
      </c>
      <c r="B30" s="33" t="s">
        <v>12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</row>
    <row r="31" spans="1:17" ht="18.95" customHeight="1" x14ac:dyDescent="0.15">
      <c r="B31" s="31" t="s">
        <v>13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</row>
    <row r="32" spans="1:17" ht="18.95" customHeight="1" x14ac:dyDescent="0.15">
      <c r="B32" s="31" t="s">
        <v>14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4">
        <v>1836</v>
      </c>
      <c r="N32" s="35"/>
      <c r="O32" s="35"/>
      <c r="P32" s="5" t="s">
        <v>2</v>
      </c>
    </row>
    <row r="33" spans="1:38" ht="18.95" customHeight="1" x14ac:dyDescent="0.15">
      <c r="B33" s="39" t="s">
        <v>15</v>
      </c>
      <c r="C33" s="39"/>
      <c r="D33" s="61"/>
      <c r="E33" s="67"/>
      <c r="F33" s="7" t="s">
        <v>20</v>
      </c>
      <c r="G33" s="68">
        <v>14.4</v>
      </c>
      <c r="H33" s="40"/>
      <c r="I33" s="1" t="s">
        <v>19</v>
      </c>
      <c r="J33" s="40">
        <v>1.1000000000000001</v>
      </c>
      <c r="K33" s="40"/>
      <c r="L33" s="6" t="s">
        <v>18</v>
      </c>
      <c r="M33" s="45">
        <f>1836+(D33*G33*J33)</f>
        <v>1836</v>
      </c>
      <c r="N33" s="41"/>
      <c r="O33" s="41"/>
      <c r="P33" s="22" t="s">
        <v>2</v>
      </c>
    </row>
    <row r="34" spans="1:38" ht="18.95" customHeight="1" x14ac:dyDescent="0.15">
      <c r="C34" s="56" t="s">
        <v>59</v>
      </c>
      <c r="D34" s="56"/>
      <c r="E34" s="56"/>
      <c r="F34" s="56"/>
      <c r="G34" s="56"/>
      <c r="H34" s="57" t="s">
        <v>60</v>
      </c>
      <c r="I34" s="58"/>
      <c r="J34" s="58"/>
      <c r="K34" s="58"/>
      <c r="L34" s="58"/>
      <c r="M34" s="69" t="s">
        <v>65</v>
      </c>
      <c r="N34" s="69"/>
      <c r="O34" s="69"/>
      <c r="P34" s="69"/>
      <c r="Q34" s="69"/>
    </row>
    <row r="35" spans="1:38" ht="18.95" customHeight="1" x14ac:dyDescent="0.15">
      <c r="A35" s="8">
        <v>-5</v>
      </c>
      <c r="B35" s="33" t="s">
        <v>16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</row>
    <row r="36" spans="1:38" ht="18.95" customHeight="1" x14ac:dyDescent="0.15">
      <c r="B36" s="31" t="s">
        <v>17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</row>
    <row r="37" spans="1:38" ht="18.95" customHeight="1" x14ac:dyDescent="0.15">
      <c r="B37" s="31" t="s">
        <v>58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65">
        <v>980</v>
      </c>
      <c r="N37" s="66"/>
      <c r="O37" s="66"/>
      <c r="P37" s="23" t="s">
        <v>2</v>
      </c>
    </row>
    <row r="38" spans="1:38" ht="18.95" customHeight="1" x14ac:dyDescent="0.15">
      <c r="P38"/>
      <c r="Q38"/>
      <c r="R38"/>
      <c r="AG38" s="2"/>
      <c r="AH38" s="2"/>
      <c r="AI38" s="2"/>
    </row>
    <row r="39" spans="1:38" ht="18.95" customHeight="1" x14ac:dyDescent="0.15">
      <c r="A39" s="31" t="s">
        <v>22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</row>
    <row r="40" spans="1:38" ht="18.95" customHeight="1" x14ac:dyDescent="0.15">
      <c r="B40" s="14">
        <v>-1</v>
      </c>
      <c r="C40" s="61">
        <v>49090</v>
      </c>
      <c r="D40" s="62"/>
      <c r="E40" s="18" t="s">
        <v>66</v>
      </c>
      <c r="F40" s="14" t="s">
        <v>21</v>
      </c>
      <c r="G40" s="14">
        <v>-2</v>
      </c>
      <c r="H40" s="61"/>
      <c r="I40" s="62"/>
      <c r="J40" s="20" t="s">
        <v>68</v>
      </c>
      <c r="K40" s="14" t="s">
        <v>21</v>
      </c>
      <c r="L40" s="14">
        <v>-3</v>
      </c>
      <c r="M40" s="34">
        <f>M27</f>
        <v>27000</v>
      </c>
      <c r="N40" s="35"/>
      <c r="O40" s="17" t="s">
        <v>66</v>
      </c>
      <c r="P40" s="14" t="s">
        <v>21</v>
      </c>
      <c r="S40" s="2"/>
      <c r="T40" s="2"/>
      <c r="U40" s="2"/>
      <c r="AJ40"/>
      <c r="AK40"/>
      <c r="AL40"/>
    </row>
    <row r="41" spans="1:38" ht="18.95" customHeight="1" x14ac:dyDescent="0.15">
      <c r="B41" s="14">
        <v>-4</v>
      </c>
      <c r="C41" s="63">
        <f>(M33)</f>
        <v>1836</v>
      </c>
      <c r="D41" s="64"/>
      <c r="E41" s="19" t="s">
        <v>66</v>
      </c>
      <c r="F41" s="14" t="s">
        <v>21</v>
      </c>
      <c r="G41" s="14">
        <v>-5</v>
      </c>
      <c r="H41" s="34">
        <f>M37</f>
        <v>980</v>
      </c>
      <c r="I41" s="35"/>
      <c r="J41" s="17" t="s">
        <v>66</v>
      </c>
      <c r="K41" s="14" t="s">
        <v>21</v>
      </c>
      <c r="L41" s="21" t="s">
        <v>67</v>
      </c>
      <c r="M41" s="61"/>
      <c r="N41" s="62"/>
      <c r="O41" s="20" t="s">
        <v>66</v>
      </c>
      <c r="P41" s="16" t="s">
        <v>18</v>
      </c>
      <c r="Q41" s="9"/>
      <c r="R41" s="9"/>
      <c r="S41" s="2"/>
      <c r="T41" s="2"/>
      <c r="U41" s="2"/>
      <c r="AJ41"/>
      <c r="AK41"/>
      <c r="AL41"/>
    </row>
    <row r="42" spans="1:38" ht="18.95" customHeight="1" x14ac:dyDescent="0.15">
      <c r="C42" s="56" t="s">
        <v>56</v>
      </c>
      <c r="D42" s="56"/>
      <c r="E42" s="56"/>
      <c r="F42" s="56"/>
      <c r="G42" s="56"/>
      <c r="H42" s="57" t="s">
        <v>57</v>
      </c>
      <c r="I42" s="58"/>
      <c r="J42" s="58"/>
      <c r="K42" s="58"/>
      <c r="L42" s="59"/>
      <c r="M42" s="45">
        <f>SUM(C40+H40+M40+C41+H41+M41)</f>
        <v>78906</v>
      </c>
      <c r="N42" s="41"/>
      <c r="O42" s="60"/>
      <c r="P42" s="2" t="s">
        <v>2</v>
      </c>
    </row>
    <row r="43" spans="1:38" ht="18.95" customHeight="1" x14ac:dyDescent="0.15">
      <c r="A43" s="8">
        <v>-6</v>
      </c>
      <c r="B43" s="33" t="s">
        <v>23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</row>
    <row r="44" spans="1:38" ht="18.95" customHeight="1" x14ac:dyDescent="0.15">
      <c r="B44" s="31" t="s">
        <v>24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</row>
    <row r="45" spans="1:38" ht="18.95" customHeight="1" x14ac:dyDescent="0.15">
      <c r="B45" s="31" t="s">
        <v>25</v>
      </c>
      <c r="C45" s="31"/>
      <c r="D45" s="31"/>
      <c r="E45" s="31"/>
      <c r="F45" s="31"/>
      <c r="G45" s="31"/>
      <c r="H45" s="31"/>
      <c r="I45" s="31"/>
      <c r="J45" s="31"/>
      <c r="K45" s="31"/>
      <c r="L45" s="31"/>
    </row>
    <row r="46" spans="1:38" ht="18.95" customHeight="1" x14ac:dyDescent="0.15">
      <c r="B46" s="31" t="s">
        <v>26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2">
        <v>8000</v>
      </c>
      <c r="N46" s="32"/>
      <c r="O46" s="32"/>
      <c r="P46" s="2" t="s">
        <v>2</v>
      </c>
    </row>
    <row r="47" spans="1:38" ht="18.95" customHeight="1" x14ac:dyDescent="0.15">
      <c r="B47" s="31" t="s">
        <v>27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2">
        <v>1680</v>
      </c>
      <c r="N47" s="32"/>
      <c r="O47" s="32"/>
      <c r="P47" s="2" t="s">
        <v>2</v>
      </c>
    </row>
    <row r="48" spans="1:38" ht="18.95" customHeight="1" x14ac:dyDescent="0.15">
      <c r="B48" s="31" t="s">
        <v>28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53"/>
      <c r="N48" s="54"/>
      <c r="O48" s="55"/>
      <c r="P48" s="2" t="s">
        <v>2</v>
      </c>
    </row>
    <row r="49" spans="1:17" ht="18.95" customHeight="1" x14ac:dyDescent="0.15"/>
    <row r="50" spans="1:17" ht="18.95" customHeight="1" x14ac:dyDescent="0.15">
      <c r="A50" s="8">
        <v>-7</v>
      </c>
      <c r="B50" s="33" t="s">
        <v>31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1"/>
      <c r="N50" s="1"/>
      <c r="O50" s="1"/>
    </row>
    <row r="51" spans="1:17" ht="18.95" customHeight="1" x14ac:dyDescent="0.15">
      <c r="B51" s="31" t="s">
        <v>29</v>
      </c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2">
        <v>200</v>
      </c>
      <c r="N51" s="32"/>
      <c r="O51" s="32"/>
      <c r="P51" s="2" t="s">
        <v>2</v>
      </c>
    </row>
    <row r="52" spans="1:17" ht="18.95" customHeight="1" x14ac:dyDescent="0.15">
      <c r="B52" s="31" t="s">
        <v>30</v>
      </c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2">
        <v>100</v>
      </c>
      <c r="N52" s="32"/>
      <c r="O52" s="32"/>
      <c r="P52" s="2" t="s">
        <v>2</v>
      </c>
    </row>
    <row r="53" spans="1:17" ht="18.95" customHeight="1" x14ac:dyDescent="0.15"/>
    <row r="54" spans="1:17" ht="18.95" customHeight="1" x14ac:dyDescent="0.15">
      <c r="A54" s="8">
        <v>-8</v>
      </c>
      <c r="B54" s="33" t="s">
        <v>32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</row>
    <row r="55" spans="1:17" ht="18.95" customHeight="1" x14ac:dyDescent="0.15">
      <c r="B55" s="31" t="s">
        <v>33</v>
      </c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12"/>
    </row>
    <row r="56" spans="1:17" ht="18.95" customHeight="1" x14ac:dyDescent="0.15">
      <c r="B56" s="31" t="s">
        <v>34</v>
      </c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2">
        <v>1000</v>
      </c>
      <c r="N56" s="32"/>
      <c r="O56" s="32"/>
      <c r="P56" s="2" t="s">
        <v>2</v>
      </c>
    </row>
    <row r="57" spans="1:17" ht="18.95" customHeight="1" x14ac:dyDescent="0.15">
      <c r="B57" s="31" t="s">
        <v>40</v>
      </c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2">
        <v>2000</v>
      </c>
      <c r="N57" s="32"/>
      <c r="O57" s="32"/>
      <c r="P57" s="2" t="s">
        <v>2</v>
      </c>
    </row>
    <row r="58" spans="1:17" ht="18.95" customHeight="1" x14ac:dyDescent="0.15">
      <c r="B58" s="31" t="s">
        <v>37</v>
      </c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2">
        <v>2500</v>
      </c>
      <c r="N58" s="32"/>
      <c r="O58" s="32"/>
      <c r="P58" s="2" t="s">
        <v>2</v>
      </c>
    </row>
    <row r="59" spans="1:17" ht="18.95" customHeight="1" x14ac:dyDescent="0.15">
      <c r="B59" s="31" t="s">
        <v>35</v>
      </c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2">
        <v>4500</v>
      </c>
      <c r="N59" s="32"/>
      <c r="O59" s="32"/>
      <c r="P59" s="2" t="s">
        <v>2</v>
      </c>
    </row>
    <row r="60" spans="1:17" ht="18.95" customHeight="1" x14ac:dyDescent="0.15">
      <c r="B60" s="31" t="s">
        <v>36</v>
      </c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2">
        <v>5500</v>
      </c>
      <c r="N60" s="32"/>
      <c r="O60" s="32"/>
      <c r="P60" s="2" t="s">
        <v>2</v>
      </c>
    </row>
    <row r="61" spans="1:17" ht="18.95" customHeight="1" x14ac:dyDescent="0.15">
      <c r="B61" s="31" t="s">
        <v>38</v>
      </c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2">
        <v>6500</v>
      </c>
      <c r="N61" s="32"/>
      <c r="O61" s="32"/>
      <c r="P61" s="2" t="s">
        <v>2</v>
      </c>
    </row>
    <row r="62" spans="1:17" ht="18.95" customHeight="1" x14ac:dyDescent="0.15">
      <c r="B62" s="31" t="s">
        <v>39</v>
      </c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2">
        <v>7500</v>
      </c>
      <c r="N62" s="32"/>
      <c r="O62" s="32"/>
      <c r="P62" s="2" t="s">
        <v>2</v>
      </c>
    </row>
    <row r="63" spans="1:17" ht="18.95" customHeight="1" x14ac:dyDescent="0.15">
      <c r="B63" s="31" t="s">
        <v>55</v>
      </c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2" t="s">
        <v>41</v>
      </c>
      <c r="N63" s="32"/>
      <c r="O63" s="32"/>
    </row>
    <row r="64" spans="1:17" ht="18.95" customHeight="1" x14ac:dyDescent="0.15">
      <c r="B64" s="31" t="s">
        <v>42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2">
        <v>10</v>
      </c>
      <c r="N64" s="32"/>
      <c r="O64" s="32"/>
      <c r="P64" s="2" t="s">
        <v>2</v>
      </c>
    </row>
    <row r="65" spans="1:17" ht="18.95" customHeight="1" x14ac:dyDescent="0.15">
      <c r="B65" s="31" t="s">
        <v>43</v>
      </c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2">
        <v>10</v>
      </c>
      <c r="N65" s="32"/>
      <c r="O65" s="32"/>
      <c r="P65" s="2" t="s">
        <v>2</v>
      </c>
    </row>
    <row r="66" spans="1:17" ht="18.95" customHeight="1" x14ac:dyDescent="0.15">
      <c r="B66" s="31" t="s">
        <v>44</v>
      </c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2">
        <v>30</v>
      </c>
      <c r="N66" s="32"/>
      <c r="O66" s="32"/>
      <c r="P66" s="2" t="s">
        <v>2</v>
      </c>
    </row>
    <row r="67" spans="1:17" ht="18.95" customHeight="1" x14ac:dyDescent="0.15">
      <c r="B67" s="31" t="s">
        <v>45</v>
      </c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2">
        <v>100</v>
      </c>
      <c r="N67" s="32"/>
      <c r="O67" s="32"/>
      <c r="P67" s="2" t="s">
        <v>2</v>
      </c>
    </row>
    <row r="68" spans="1:17" ht="18.95" customHeight="1" x14ac:dyDescent="0.15">
      <c r="B68" s="31" t="s">
        <v>50</v>
      </c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2">
        <v>100</v>
      </c>
      <c r="N68" s="32"/>
      <c r="O68" s="32"/>
      <c r="P68" s="2" t="s">
        <v>2</v>
      </c>
    </row>
    <row r="69" spans="1:17" ht="18.95" customHeight="1" x14ac:dyDescent="0.15">
      <c r="B69" s="31" t="s">
        <v>54</v>
      </c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2"/>
      <c r="N69" s="32"/>
      <c r="O69" s="32"/>
    </row>
    <row r="70" spans="1:17" ht="18.95" customHeight="1" x14ac:dyDescent="0.15">
      <c r="B70" s="31" t="s">
        <v>46</v>
      </c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2" t="s">
        <v>47</v>
      </c>
      <c r="N70" s="32"/>
      <c r="O70" s="32"/>
    </row>
    <row r="71" spans="1:17" ht="18.95" customHeight="1" x14ac:dyDescent="0.15">
      <c r="B71" s="31" t="s">
        <v>48</v>
      </c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2" t="s">
        <v>47</v>
      </c>
      <c r="N71" s="32"/>
      <c r="O71" s="32"/>
    </row>
    <row r="72" spans="1:17" ht="18.95" customHeight="1" x14ac:dyDescent="0.15">
      <c r="B72" s="31" t="s">
        <v>49</v>
      </c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2" t="s">
        <v>47</v>
      </c>
      <c r="N72" s="32"/>
      <c r="O72" s="32"/>
    </row>
    <row r="73" spans="1:17" ht="18.95" customHeight="1" x14ac:dyDescent="0.15">
      <c r="B73" s="31" t="s">
        <v>63</v>
      </c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2"/>
      <c r="N73" s="32"/>
      <c r="O73" s="32"/>
    </row>
    <row r="74" spans="1:17" ht="18.95" customHeight="1" x14ac:dyDescent="0.15">
      <c r="B74" s="31" t="s">
        <v>64</v>
      </c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2">
        <v>2000</v>
      </c>
      <c r="N74" s="32"/>
      <c r="O74" s="32"/>
      <c r="P74" s="2" t="s">
        <v>2</v>
      </c>
    </row>
    <row r="75" spans="1:17" ht="18.95" customHeight="1" x14ac:dyDescent="0.15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3"/>
      <c r="N75" s="13"/>
      <c r="O75" s="13"/>
    </row>
    <row r="76" spans="1:17" ht="18.95" customHeight="1" x14ac:dyDescent="0.15">
      <c r="A76" s="8">
        <v>-9</v>
      </c>
      <c r="B76" s="33" t="s">
        <v>53</v>
      </c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2"/>
      <c r="N76" s="32"/>
      <c r="O76" s="32"/>
    </row>
    <row r="77" spans="1:17" ht="18.95" customHeight="1" x14ac:dyDescent="0.15">
      <c r="B77" s="31" t="s">
        <v>52</v>
      </c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2">
        <v>22000</v>
      </c>
      <c r="N77" s="32"/>
      <c r="O77" s="32"/>
      <c r="P77" s="31" t="s">
        <v>61</v>
      </c>
      <c r="Q77" s="31"/>
    </row>
    <row r="78" spans="1:17" ht="18.95" customHeight="1" x14ac:dyDescent="0.15">
      <c r="B78" s="31" t="s">
        <v>51</v>
      </c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2" t="s">
        <v>47</v>
      </c>
      <c r="N78" s="32"/>
      <c r="O78" s="32"/>
    </row>
    <row r="79" spans="1:17" ht="18.95" customHeight="1" x14ac:dyDescent="0.15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3"/>
      <c r="N79" s="13"/>
      <c r="O79" s="13"/>
    </row>
    <row r="80" spans="1:17" ht="18.95" customHeight="1" x14ac:dyDescent="0.15"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3"/>
      <c r="N80" s="13"/>
      <c r="O80" s="13"/>
    </row>
    <row r="81" spans="2:15" ht="18.95" customHeight="1" x14ac:dyDescent="0.15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3"/>
      <c r="N81" s="13"/>
      <c r="O81" s="13"/>
    </row>
    <row r="82" spans="2:15" ht="18.95" customHeight="1" x14ac:dyDescent="0.15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3"/>
      <c r="N82" s="13"/>
      <c r="O82" s="13"/>
    </row>
    <row r="83" spans="2:15" ht="18.95" customHeight="1" x14ac:dyDescent="0.15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3"/>
      <c r="N83" s="13"/>
      <c r="O83" s="13"/>
    </row>
    <row r="84" spans="2:15" ht="18.95" customHeight="1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2:15" ht="20.100000000000001" customHeight="1" x14ac:dyDescent="0.15"/>
    <row r="86" spans="2:15" ht="20.100000000000001" customHeight="1" x14ac:dyDescent="0.15"/>
    <row r="87" spans="2:15" ht="20.100000000000001" customHeight="1" x14ac:dyDescent="0.15"/>
    <row r="88" spans="2:15" ht="20.100000000000001" customHeight="1" x14ac:dyDescent="0.15"/>
    <row r="89" spans="2:15" ht="20.100000000000001" customHeight="1" x14ac:dyDescent="0.15"/>
    <row r="90" spans="2:15" ht="20.100000000000001" customHeight="1" x14ac:dyDescent="0.15"/>
    <row r="91" spans="2:15" ht="20.100000000000001" customHeight="1" x14ac:dyDescent="0.15"/>
    <row r="92" spans="2:15" ht="20.100000000000001" customHeight="1" x14ac:dyDescent="0.15"/>
  </sheetData>
  <mergeCells count="155">
    <mergeCell ref="A1:C1"/>
    <mergeCell ref="D1:N1"/>
    <mergeCell ref="O1:Q1"/>
    <mergeCell ref="A2:P2"/>
    <mergeCell ref="B3:L3"/>
    <mergeCell ref="M3:O3"/>
    <mergeCell ref="M34:Q34"/>
    <mergeCell ref="C9:E9"/>
    <mergeCell ref="H9:J9"/>
    <mergeCell ref="M9:O9"/>
    <mergeCell ref="C10:E10"/>
    <mergeCell ref="H10:J10"/>
    <mergeCell ref="M10:O10"/>
    <mergeCell ref="B4:L4"/>
    <mergeCell ref="M4:O4"/>
    <mergeCell ref="B6:L6"/>
    <mergeCell ref="C7:L7"/>
    <mergeCell ref="M7:P7"/>
    <mergeCell ref="H8:J8"/>
    <mergeCell ref="K8:L8"/>
    <mergeCell ref="M8:O8"/>
    <mergeCell ref="C13:E13"/>
    <mergeCell ref="H13:J13"/>
    <mergeCell ref="M13:O13"/>
    <mergeCell ref="C14:E14"/>
    <mergeCell ref="H14:J14"/>
    <mergeCell ref="M14:O14"/>
    <mergeCell ref="C11:E11"/>
    <mergeCell ref="H11:J11"/>
    <mergeCell ref="M11:O11"/>
    <mergeCell ref="C12:E12"/>
    <mergeCell ref="H12:J12"/>
    <mergeCell ref="M12:O12"/>
    <mergeCell ref="C17:E17"/>
    <mergeCell ref="H17:J17"/>
    <mergeCell ref="M17:O17"/>
    <mergeCell ref="C18:E18"/>
    <mergeCell ref="H18:J18"/>
    <mergeCell ref="M18:O18"/>
    <mergeCell ref="C15:E15"/>
    <mergeCell ref="H15:J15"/>
    <mergeCell ref="M15:O15"/>
    <mergeCell ref="C16:E16"/>
    <mergeCell ref="H16:J16"/>
    <mergeCell ref="M16:O16"/>
    <mergeCell ref="C21:E21"/>
    <mergeCell ref="H21:J21"/>
    <mergeCell ref="M21:O21"/>
    <mergeCell ref="C22:E22"/>
    <mergeCell ref="H22:J22"/>
    <mergeCell ref="M22:O22"/>
    <mergeCell ref="C19:E19"/>
    <mergeCell ref="H19:J19"/>
    <mergeCell ref="M19:O19"/>
    <mergeCell ref="C20:E20"/>
    <mergeCell ref="H20:J20"/>
    <mergeCell ref="M20:O20"/>
    <mergeCell ref="H25:J25"/>
    <mergeCell ref="K25:L25"/>
    <mergeCell ref="M25:O25"/>
    <mergeCell ref="B27:L27"/>
    <mergeCell ref="M27:O27"/>
    <mergeCell ref="A29:P29"/>
    <mergeCell ref="C23:E23"/>
    <mergeCell ref="H23:J23"/>
    <mergeCell ref="M23:O23"/>
    <mergeCell ref="C24:E24"/>
    <mergeCell ref="H24:J24"/>
    <mergeCell ref="M24:O24"/>
    <mergeCell ref="C34:G34"/>
    <mergeCell ref="H34:L34"/>
    <mergeCell ref="B35:L35"/>
    <mergeCell ref="B36:L36"/>
    <mergeCell ref="B37:L37"/>
    <mergeCell ref="M37:O37"/>
    <mergeCell ref="B30:L30"/>
    <mergeCell ref="B31:L31"/>
    <mergeCell ref="B32:L32"/>
    <mergeCell ref="M32:O32"/>
    <mergeCell ref="B33:C33"/>
    <mergeCell ref="D33:E33"/>
    <mergeCell ref="G33:H33"/>
    <mergeCell ref="J33:K33"/>
    <mergeCell ref="M33:O33"/>
    <mergeCell ref="C42:G42"/>
    <mergeCell ref="H42:L42"/>
    <mergeCell ref="M42:O42"/>
    <mergeCell ref="B43:L43"/>
    <mergeCell ref="B44:L44"/>
    <mergeCell ref="B45:L45"/>
    <mergeCell ref="A39:L39"/>
    <mergeCell ref="C40:D40"/>
    <mergeCell ref="H40:I40"/>
    <mergeCell ref="M40:N40"/>
    <mergeCell ref="C41:D41"/>
    <mergeCell ref="H41:I41"/>
    <mergeCell ref="M41:N41"/>
    <mergeCell ref="B50:L50"/>
    <mergeCell ref="B51:L51"/>
    <mergeCell ref="M51:O51"/>
    <mergeCell ref="B52:L52"/>
    <mergeCell ref="M52:O52"/>
    <mergeCell ref="B54:L54"/>
    <mergeCell ref="B46:L46"/>
    <mergeCell ref="M46:O46"/>
    <mergeCell ref="B47:L47"/>
    <mergeCell ref="M47:O47"/>
    <mergeCell ref="B48:L48"/>
    <mergeCell ref="M48:O48"/>
    <mergeCell ref="B59:L59"/>
    <mergeCell ref="M59:O59"/>
    <mergeCell ref="B60:L60"/>
    <mergeCell ref="M60:O60"/>
    <mergeCell ref="B61:L61"/>
    <mergeCell ref="M61:O61"/>
    <mergeCell ref="B55:P55"/>
    <mergeCell ref="B56:L56"/>
    <mergeCell ref="M56:O56"/>
    <mergeCell ref="B57:L57"/>
    <mergeCell ref="M57:O57"/>
    <mergeCell ref="B58:L58"/>
    <mergeCell ref="M58:O58"/>
    <mergeCell ref="B65:L65"/>
    <mergeCell ref="M65:O65"/>
    <mergeCell ref="B66:L66"/>
    <mergeCell ref="M66:O66"/>
    <mergeCell ref="B67:L67"/>
    <mergeCell ref="M67:O67"/>
    <mergeCell ref="B62:L62"/>
    <mergeCell ref="M62:O62"/>
    <mergeCell ref="B63:L63"/>
    <mergeCell ref="M63:O63"/>
    <mergeCell ref="B64:L64"/>
    <mergeCell ref="M64:O64"/>
    <mergeCell ref="B71:L71"/>
    <mergeCell ref="M71:O71"/>
    <mergeCell ref="B72:L72"/>
    <mergeCell ref="M72:O72"/>
    <mergeCell ref="B73:L73"/>
    <mergeCell ref="M73:O73"/>
    <mergeCell ref="B68:L68"/>
    <mergeCell ref="M68:O68"/>
    <mergeCell ref="B69:L69"/>
    <mergeCell ref="M69:O69"/>
    <mergeCell ref="B70:L70"/>
    <mergeCell ref="M70:O70"/>
    <mergeCell ref="P77:Q77"/>
    <mergeCell ref="B78:L78"/>
    <mergeCell ref="M78:O78"/>
    <mergeCell ref="B74:L74"/>
    <mergeCell ref="M74:O74"/>
    <mergeCell ref="B76:L76"/>
    <mergeCell ref="M76:O76"/>
    <mergeCell ref="B77:L77"/>
    <mergeCell ref="M77:O77"/>
  </mergeCells>
  <phoneticPr fontId="1"/>
  <dataValidations xWindow="444" yWindow="752" count="4">
    <dataValidation type="list" showInputMessage="1" showErrorMessage="1" promptTitle="その他諸経費" prompt="5,000円～100,000円程度の中から_x000a_選択して下さい。_x000a_（医療費、介護費など）" sqref="M41:N41">
      <formula1>"0,5000,10000,15000,20000,30000,40000,50000,60000,70000,80000,90000,100000"</formula1>
    </dataValidation>
    <dataValidation type="list" allowBlank="1" showInputMessage="1" showErrorMessage="1" promptTitle="サービスの提供に要する費用" prompt="1～18階層の中から選択して_x000a_下さい。" sqref="H40:I40">
      <formula1>"10000,13000,16000,19000,22000,25000,30000,35000,40000,45000,50000,57000,64000,71000,78000,85000,92000,98235"</formula1>
    </dataValidation>
    <dataValidation type="list" allowBlank="1" showInputMessage="1" showErrorMessage="1" promptTitle="生活費（主に食費）" prompt="・生活費_x000a_・生活費+冬季加算" sqref="C40:D40">
      <formula1>"46940,49090"</formula1>
    </dataValidation>
    <dataValidation type="list" allowBlank="1" showInputMessage="1" showErrorMessage="1" promptTitle="電気代" prompt="おおよその電気使用量を選択して下さい" sqref="D33:E33">
      <formula1>"0,10,20,30,40,50,60,70,80,90,100,150,200,250,300,350,400,450,500,550,600"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利用料 R3.4.1-(入力用)</vt:lpstr>
      <vt:lpstr>'利用料 R3.4.1-(入力用)'!Print_Area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nishimotoh</dc:creator>
  <cp:lastModifiedBy>nishimotoh</cp:lastModifiedBy>
  <cp:lastPrinted>2020-09-15T00:22:09Z</cp:lastPrinted>
  <dcterms:created xsi:type="dcterms:W3CDTF">2009-07-01T07:01:36Z</dcterms:created>
  <dcterms:modified xsi:type="dcterms:W3CDTF">2021-05-18T07:57:55Z</dcterms:modified>
</cp:coreProperties>
</file>